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ABE1C1A6-E20D-458E-8C51-2499A047F958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G17" i="1"/>
  <c r="F7" i="1"/>
  <c r="F14" i="1"/>
  <c r="F15" i="1"/>
  <c r="E4" i="1"/>
  <c r="F4" i="1" s="1"/>
  <c r="E5" i="1"/>
  <c r="F5" i="1" s="1"/>
  <c r="E6" i="1"/>
  <c r="F6" i="1" s="1"/>
  <c r="E7" i="1"/>
  <c r="E8" i="1"/>
  <c r="F9" i="1"/>
  <c r="E10" i="1"/>
  <c r="F11" i="1"/>
  <c r="F13" i="1"/>
  <c r="F16" i="1"/>
  <c r="B17" i="1"/>
  <c r="F17" i="1" l="1"/>
  <c r="E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3" i="1"/>
  <c r="C17" i="1" l="1"/>
  <c r="E17" i="1"/>
</calcChain>
</file>

<file path=xl/sharedStrings.xml><?xml version="1.0" encoding="utf-8"?>
<sst xmlns="http://schemas.openxmlformats.org/spreadsheetml/2006/main" count="22" uniqueCount="22">
  <si>
    <t>学院</t>
    <phoneticPr fontId="1" type="noConversion"/>
  </si>
  <si>
    <t>班级数量</t>
    <phoneticPr fontId="1" type="noConversion"/>
  </si>
  <si>
    <t>传媒与设计学院</t>
  </si>
  <si>
    <t>电商与物流学院</t>
  </si>
  <si>
    <t>法学院</t>
  </si>
  <si>
    <t>国际经管学院</t>
  </si>
  <si>
    <t>化学与材料工程学院</t>
  </si>
  <si>
    <t>经济学院</t>
  </si>
  <si>
    <t>食品与健康学院</t>
  </si>
  <si>
    <t>商学院</t>
  </si>
  <si>
    <t>外国语学院</t>
  </si>
  <si>
    <t>人工智能学院</t>
  </si>
  <si>
    <t>轻工科学技术学院</t>
  </si>
  <si>
    <t>数学与统计学院</t>
  </si>
  <si>
    <t>生态环境学院</t>
  </si>
  <si>
    <t>计算机学院</t>
  </si>
  <si>
    <t>宿舍数量</t>
    <phoneticPr fontId="1" type="noConversion"/>
  </si>
  <si>
    <t>推荐数量</t>
    <phoneticPr fontId="1" type="noConversion"/>
  </si>
  <si>
    <t>推荐优秀宿舍长人数</t>
    <phoneticPr fontId="1" type="noConversion"/>
  </si>
  <si>
    <t>优秀宿舍推荐数量</t>
    <phoneticPr fontId="1" type="noConversion"/>
  </si>
  <si>
    <t>优秀层长</t>
    <phoneticPr fontId="1" type="noConversion"/>
  </si>
  <si>
    <r>
      <t>校级优秀班集体、文明卫生宿舍、最美层长、宿舍长数量汇总
（均不含</t>
    </r>
    <r>
      <rPr>
        <sz val="16"/>
        <color theme="1"/>
        <rFont val="微软雅黑"/>
        <family val="4"/>
        <charset val="134"/>
      </rPr>
      <t>2022</t>
    </r>
    <r>
      <rPr>
        <sz val="16"/>
        <color theme="1"/>
        <rFont val="方正大标宋简体"/>
        <family val="4"/>
        <charset val="134"/>
      </rPr>
      <t>级）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</si>
</sst>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6"/>
      <color theme="1"/>
      <name val="方正大标宋简体"/>
      <family val="4"/>
      <charset val="134"/>
    </font>
    <font>
      <sz val="11"/>
      <color rgb="FFFF0000"/>
      <name val="等线"/>
      <family val="3"/>
      <charset val="134"/>
      <scheme val="minor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11"/>
      <name val="等线"/>
      <family val="2"/>
      <scheme val="minor"/>
    </font>
    <font>
      <sz val="16"/>
      <color theme="1"/>
      <name val="微软雅黑"/>
      <family val="4"/>
      <charset val="134"/>
    </font>
    <font>
      <sz val="1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zoomScale="60" zoomScaleNormal="60" workbookViewId="0">
      <selection activeCell="L8" sqref="L8"/>
    </sheetView>
  </sheetViews>
  <sheetFormatPr defaultColWidth="9" defaultRowHeight="13.9"/>
  <cols>
    <col min="1" max="1" width="27.6640625" style="2" customWidth="1"/>
    <col min="2" max="2" width="12.19921875" style="2" customWidth="1"/>
    <col min="3" max="3" width="13.6640625" style="2" customWidth="1"/>
    <col min="4" max="4" width="14" style="2" customWidth="1"/>
    <col min="5" max="5" width="18.19921875" style="2" customWidth="1"/>
    <col min="6" max="6" width="16.796875" style="6" customWidth="1"/>
    <col min="7" max="7" width="13.86328125" style="2" customWidth="1"/>
    <col min="8" max="16384" width="9" style="1"/>
  </cols>
  <sheetData>
    <row r="1" spans="1:7" ht="70.150000000000006" customHeight="1">
      <c r="A1" s="10" t="s">
        <v>21</v>
      </c>
      <c r="B1" s="10"/>
      <c r="C1" s="10"/>
      <c r="D1" s="10"/>
      <c r="E1" s="10"/>
      <c r="F1" s="10"/>
      <c r="G1" s="10"/>
    </row>
    <row r="2" spans="1:7" ht="42.75" customHeight="1">
      <c r="A2" s="4" t="s">
        <v>0</v>
      </c>
      <c r="B2" s="4" t="s">
        <v>1</v>
      </c>
      <c r="C2" s="7" t="s">
        <v>17</v>
      </c>
      <c r="D2" s="4" t="s">
        <v>16</v>
      </c>
      <c r="E2" s="7" t="s">
        <v>19</v>
      </c>
      <c r="F2" s="7" t="s">
        <v>18</v>
      </c>
      <c r="G2" s="7" t="s">
        <v>20</v>
      </c>
    </row>
    <row r="3" spans="1:7" s="3" customFormat="1" ht="30" customHeight="1">
      <c r="A3" s="5" t="s">
        <v>2</v>
      </c>
      <c r="B3" s="5">
        <v>34</v>
      </c>
      <c r="C3" s="8">
        <f>B3*0.2</f>
        <v>6.8000000000000007</v>
      </c>
      <c r="D3" s="5">
        <v>347</v>
      </c>
      <c r="E3" s="9">
        <f>ROUNDDOWN((D3*0.05),0)</f>
        <v>17</v>
      </c>
      <c r="F3" s="9">
        <v>15</v>
      </c>
      <c r="G3" s="11">
        <v>2</v>
      </c>
    </row>
    <row r="4" spans="1:7" ht="30" customHeight="1">
      <c r="A4" s="5" t="s">
        <v>3</v>
      </c>
      <c r="B4" s="5">
        <v>19</v>
      </c>
      <c r="C4" s="8">
        <f t="shared" ref="C4:C16" si="0">B4*0.2</f>
        <v>3.8000000000000003</v>
      </c>
      <c r="D4" s="5">
        <v>169</v>
      </c>
      <c r="E4" s="9">
        <f t="shared" ref="E4:E16" si="1">ROUNDDOWN((D4*0.05),0)</f>
        <v>8</v>
      </c>
      <c r="F4" s="9">
        <f t="shared" ref="F4:F16" si="2">E4*1</f>
        <v>8</v>
      </c>
      <c r="G4" s="11">
        <v>2</v>
      </c>
    </row>
    <row r="5" spans="1:7" ht="30" customHeight="1">
      <c r="A5" s="5" t="s">
        <v>4</v>
      </c>
      <c r="B5" s="5">
        <v>12</v>
      </c>
      <c r="C5" s="8">
        <f t="shared" si="0"/>
        <v>2.4000000000000004</v>
      </c>
      <c r="D5" s="5">
        <v>75</v>
      </c>
      <c r="E5" s="9">
        <f t="shared" si="1"/>
        <v>3</v>
      </c>
      <c r="F5" s="9">
        <f t="shared" si="2"/>
        <v>3</v>
      </c>
      <c r="G5" s="11">
        <v>1</v>
      </c>
    </row>
    <row r="6" spans="1:7" s="3" customFormat="1" ht="30" customHeight="1">
      <c r="A6" s="5" t="s">
        <v>5</v>
      </c>
      <c r="B6" s="5">
        <v>16</v>
      </c>
      <c r="C6" s="8">
        <f t="shared" si="0"/>
        <v>3.2</v>
      </c>
      <c r="D6" s="5">
        <v>77</v>
      </c>
      <c r="E6" s="9">
        <f t="shared" si="1"/>
        <v>3</v>
      </c>
      <c r="F6" s="9">
        <f t="shared" si="2"/>
        <v>3</v>
      </c>
      <c r="G6" s="11">
        <v>1</v>
      </c>
    </row>
    <row r="7" spans="1:7" s="3" customFormat="1" ht="30" customHeight="1">
      <c r="A7" s="5" t="s">
        <v>6</v>
      </c>
      <c r="B7" s="5">
        <v>23</v>
      </c>
      <c r="C7" s="8">
        <f t="shared" si="0"/>
        <v>4.6000000000000005</v>
      </c>
      <c r="D7" s="5">
        <v>123</v>
      </c>
      <c r="E7" s="9">
        <f t="shared" si="1"/>
        <v>6</v>
      </c>
      <c r="F7" s="9">
        <f t="shared" si="2"/>
        <v>6</v>
      </c>
      <c r="G7" s="11">
        <v>2</v>
      </c>
    </row>
    <row r="8" spans="1:7" s="3" customFormat="1" ht="30" customHeight="1">
      <c r="A8" s="5" t="s">
        <v>7</v>
      </c>
      <c r="B8" s="5">
        <v>40</v>
      </c>
      <c r="C8" s="8">
        <f t="shared" si="0"/>
        <v>8</v>
      </c>
      <c r="D8" s="5">
        <v>407</v>
      </c>
      <c r="E8" s="9">
        <f t="shared" si="1"/>
        <v>20</v>
      </c>
      <c r="F8" s="9">
        <v>18</v>
      </c>
      <c r="G8" s="11">
        <v>2</v>
      </c>
    </row>
    <row r="9" spans="1:7" ht="30" customHeight="1">
      <c r="A9" s="5" t="s">
        <v>8</v>
      </c>
      <c r="B9" s="5">
        <v>15</v>
      </c>
      <c r="C9" s="8">
        <f t="shared" si="0"/>
        <v>3</v>
      </c>
      <c r="D9" s="5">
        <v>96</v>
      </c>
      <c r="E9" s="9">
        <v>5</v>
      </c>
      <c r="F9" s="9">
        <f t="shared" si="2"/>
        <v>5</v>
      </c>
      <c r="G9" s="11">
        <v>1</v>
      </c>
    </row>
    <row r="10" spans="1:7" s="3" customFormat="1" ht="30" customHeight="1">
      <c r="A10" s="5" t="s">
        <v>9</v>
      </c>
      <c r="B10" s="5">
        <v>42</v>
      </c>
      <c r="C10" s="8">
        <f t="shared" si="0"/>
        <v>8.4</v>
      </c>
      <c r="D10" s="5">
        <v>354</v>
      </c>
      <c r="E10" s="9">
        <f t="shared" si="1"/>
        <v>17</v>
      </c>
      <c r="F10" s="9">
        <v>13</v>
      </c>
      <c r="G10" s="11">
        <v>2</v>
      </c>
    </row>
    <row r="11" spans="1:7" ht="30" customHeight="1">
      <c r="A11" s="5" t="s">
        <v>10</v>
      </c>
      <c r="B11" s="5">
        <v>9</v>
      </c>
      <c r="C11" s="8">
        <f t="shared" si="0"/>
        <v>1.8</v>
      </c>
      <c r="D11" s="5">
        <v>63</v>
      </c>
      <c r="E11" s="9">
        <f t="shared" si="1"/>
        <v>3</v>
      </c>
      <c r="F11" s="9">
        <f t="shared" si="2"/>
        <v>3</v>
      </c>
      <c r="G11" s="11">
        <v>1</v>
      </c>
    </row>
    <row r="12" spans="1:7" ht="30" customHeight="1">
      <c r="A12" s="5" t="s">
        <v>11</v>
      </c>
      <c r="B12" s="5">
        <v>40</v>
      </c>
      <c r="C12" s="8">
        <f t="shared" si="0"/>
        <v>8</v>
      </c>
      <c r="D12" s="5">
        <v>272</v>
      </c>
      <c r="E12" s="9">
        <f t="shared" si="1"/>
        <v>13</v>
      </c>
      <c r="F12" s="9">
        <v>12</v>
      </c>
      <c r="G12" s="11">
        <v>2</v>
      </c>
    </row>
    <row r="13" spans="1:7" ht="30" customHeight="1">
      <c r="A13" s="5" t="s">
        <v>12</v>
      </c>
      <c r="B13" s="5">
        <v>15</v>
      </c>
      <c r="C13" s="8">
        <f t="shared" si="0"/>
        <v>3</v>
      </c>
      <c r="D13" s="5">
        <v>84</v>
      </c>
      <c r="E13" s="9">
        <f t="shared" si="1"/>
        <v>4</v>
      </c>
      <c r="F13" s="9">
        <f t="shared" si="2"/>
        <v>4</v>
      </c>
      <c r="G13" s="11">
        <v>1</v>
      </c>
    </row>
    <row r="14" spans="1:7" ht="30" customHeight="1">
      <c r="A14" s="5" t="s">
        <v>13</v>
      </c>
      <c r="B14" s="5">
        <v>16</v>
      </c>
      <c r="C14" s="8">
        <f t="shared" si="0"/>
        <v>3.2</v>
      </c>
      <c r="D14" s="5">
        <v>93</v>
      </c>
      <c r="E14" s="9">
        <f t="shared" si="1"/>
        <v>4</v>
      </c>
      <c r="F14" s="9">
        <f t="shared" si="2"/>
        <v>4</v>
      </c>
      <c r="G14" s="11">
        <v>1</v>
      </c>
    </row>
    <row r="15" spans="1:7" ht="30" customHeight="1">
      <c r="A15" s="5" t="s">
        <v>14</v>
      </c>
      <c r="B15" s="5">
        <v>6</v>
      </c>
      <c r="C15" s="8">
        <f t="shared" si="0"/>
        <v>1.2000000000000002</v>
      </c>
      <c r="D15" s="5">
        <v>41</v>
      </c>
      <c r="E15" s="9">
        <f t="shared" si="1"/>
        <v>2</v>
      </c>
      <c r="F15" s="9">
        <f t="shared" si="2"/>
        <v>2</v>
      </c>
      <c r="G15" s="11">
        <v>1</v>
      </c>
    </row>
    <row r="16" spans="1:7" ht="30" customHeight="1">
      <c r="A16" s="5" t="s">
        <v>15</v>
      </c>
      <c r="B16" s="5">
        <v>12</v>
      </c>
      <c r="C16" s="8">
        <f t="shared" si="0"/>
        <v>2.4000000000000004</v>
      </c>
      <c r="D16" s="5">
        <v>134</v>
      </c>
      <c r="E16" s="9">
        <f t="shared" si="1"/>
        <v>6</v>
      </c>
      <c r="F16" s="9">
        <f t="shared" si="2"/>
        <v>6</v>
      </c>
      <c r="G16" s="11">
        <v>2</v>
      </c>
    </row>
    <row r="17" spans="1:7" ht="24.95" customHeight="1">
      <c r="A17" s="5"/>
      <c r="B17" s="5">
        <f>SUM(B3:B16)</f>
        <v>299</v>
      </c>
      <c r="C17" s="8">
        <f>SUM(C3:C16)</f>
        <v>59.800000000000004</v>
      </c>
      <c r="D17" s="5"/>
      <c r="E17" s="9">
        <f t="shared" ref="E17" si="3">SUM(E3:E16)</f>
        <v>111</v>
      </c>
      <c r="F17" s="9">
        <f>SUM(F3:F16)</f>
        <v>102</v>
      </c>
      <c r="G17" s="9">
        <f>SUM(G3:G16)</f>
        <v>21</v>
      </c>
    </row>
    <row r="18" spans="1:7" ht="24.95" customHeight="1"/>
    <row r="19" spans="1:7" ht="24.95" customHeight="1"/>
    <row r="20" spans="1:7" ht="24.95" customHeight="1"/>
    <row r="21" spans="1:7" ht="24.95" customHeight="1"/>
  </sheetData>
  <mergeCells count="1">
    <mergeCell ref="A1:G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2022-12-06T04:56:35Z</dcterms:modified>
</cp:coreProperties>
</file>